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/>
  <bookViews>
    <workbookView xWindow="65521" yWindow="4305" windowWidth="12120" windowHeight="4350" tabRatio="876" activeTab="0"/>
  </bookViews>
  <sheets>
    <sheet name="Français" sheetId="1" r:id="rId1"/>
    <sheet name="English" sheetId="2" r:id="rId2"/>
    <sheet name="Español" sheetId="3" r:id="rId3"/>
    <sheet name="Deutsch" sheetId="4" r:id="rId4"/>
  </sheets>
  <definedNames>
    <definedName name="_xlnm.Print_Area" localSheetId="1">'English'!$A$1:$F$14</definedName>
    <definedName name="_xlnm.Print_Area" localSheetId="2">'Español'!$A$1:$F$14</definedName>
    <definedName name="_xlnm.Print_Area" localSheetId="0">'Français'!$A$1:$F$14</definedName>
  </definedNames>
  <calcPr fullCalcOnLoad="1"/>
</workbook>
</file>

<file path=xl/sharedStrings.xml><?xml version="1.0" encoding="utf-8"?>
<sst xmlns="http://schemas.openxmlformats.org/spreadsheetml/2006/main" count="66" uniqueCount="51">
  <si>
    <t>Désignation</t>
  </si>
  <si>
    <t>Product name</t>
  </si>
  <si>
    <t>Code produit</t>
  </si>
  <si>
    <t>BLSR9650</t>
  </si>
  <si>
    <t>Boulon TRCO M16x30/30</t>
  </si>
  <si>
    <t>ml</t>
  </si>
  <si>
    <t>Lg du linéaire souhaité à saisir &gt;&gt;&gt;</t>
  </si>
  <si>
    <t>Poids unitaire</t>
  </si>
  <si>
    <t>Poids total</t>
  </si>
  <si>
    <t>Domed top, oval under the head, bolt M16x30/30</t>
  </si>
  <si>
    <t>Lisse écran moto ht 37 cm Ea 3m</t>
  </si>
  <si>
    <t>Motorcycle screen high 37cm - 3m post spacing</t>
  </si>
  <si>
    <t>ECMS9724</t>
  </si>
  <si>
    <t>Bras d'écran moto type BE</t>
  </si>
  <si>
    <t>Arm tipo BE</t>
  </si>
  <si>
    <t>ECMS9747</t>
  </si>
  <si>
    <t>Fichier non contractuel, fourni à titre indicatif.</t>
  </si>
  <si>
    <t>La nomenclature théorique correspond au quantitatif d'un mètre de section théorique "répétitive"</t>
  </si>
  <si>
    <t>Nomenclature théorique pour 1 mètre</t>
  </si>
  <si>
    <t>Quantité réelle</t>
  </si>
  <si>
    <t xml:space="preserve">Noncontractual file, provided as an indication. </t>
  </si>
  <si>
    <t>TOTAL en kg</t>
  </si>
  <si>
    <t xml:space="preserve">Theoretical nomenclature for 1 meter </t>
  </si>
  <si>
    <t>Product code</t>
  </si>
  <si>
    <t xml:space="preserve">Real quantities </t>
  </si>
  <si>
    <t>Unit weight</t>
  </si>
  <si>
    <t>Total weight</t>
  </si>
  <si>
    <t>Please keyboard the length of the linear &gt;&gt;&gt;</t>
  </si>
  <si>
    <t>The theoretical nomenclature corresponds to quantitative of one meter theoretical section.</t>
  </si>
  <si>
    <t>The real nomenclature corresponds to quantitative of a section installed on building site.</t>
  </si>
  <si>
    <t xml:space="preserve">It includes in particular the constraints of cuts, intervals and the posts of end. </t>
  </si>
  <si>
    <r>
      <t>MOTORCYCLE SCREEN on MB1 - Post spacing 3m</t>
    </r>
    <r>
      <rPr>
        <sz val="10"/>
        <rFont val="Arial"/>
        <family val="0"/>
      </rPr>
      <t xml:space="preserve"> (selon plan 001-013-113)</t>
    </r>
  </si>
  <si>
    <t>Nomenclatura teórica por 1 metro</t>
  </si>
  <si>
    <t>Código producto</t>
  </si>
  <si>
    <t>Denominación</t>
  </si>
  <si>
    <t xml:space="preserve">Cantidad real </t>
  </si>
  <si>
    <t>Peso unitario</t>
  </si>
  <si>
    <t>Peso Total</t>
  </si>
  <si>
    <t>Documento no contractual, dado a título indicativo</t>
  </si>
  <si>
    <t>Largo del lineal deseado a entregar &gt;&gt;&gt;</t>
  </si>
  <si>
    <t xml:space="preserve">La nomenclatura teórica corresponde al cuantitativo de un metro de sección teórica. </t>
  </si>
  <si>
    <t>La nomenclatura real corresponde al cuantitativo de una sección instalada sobre obra.</t>
  </si>
  <si>
    <t xml:space="preserve">Incluye en particular las dificultades de cortes, de intervalos y los postes de extremidad. </t>
  </si>
  <si>
    <r>
      <t>PROTECCION DE MOTORISTAS en MB1 - Poste cada 3m</t>
    </r>
    <r>
      <rPr>
        <sz val="10"/>
        <rFont val="Arial"/>
        <family val="0"/>
      </rPr>
      <t xml:space="preserve"> (selon plan 001-013-113)</t>
    </r>
  </si>
  <si>
    <t>La nomenclature réelle correspond au quantitatif d'une section réelle intégrant les contraintes de coupes,</t>
  </si>
  <si>
    <t xml:space="preserve"> d'intervalles et de fin de section. Elle comprend en particulier les poteaux d'extrémité. </t>
  </si>
  <si>
    <r>
      <t xml:space="preserve"> DISPOSITIF ECRAN MOTO sur MB1 ea 3m </t>
    </r>
    <r>
      <rPr>
        <sz val="10"/>
        <rFont val="Arial"/>
        <family val="2"/>
      </rPr>
      <t>(selon plan 001-013-113)</t>
    </r>
  </si>
  <si>
    <t>ECMS9766</t>
  </si>
  <si>
    <t>Extrémité type D</t>
  </si>
  <si>
    <t>D type Motorcycle screen terminal</t>
  </si>
  <si>
    <t>Extremidad tipo 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</si>
</sst>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12"/>
      <color indexed="17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9"/>
      <name val="Tahoma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9" fillId="2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7" fillId="3" borderId="0" xfId="16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13" fillId="4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vertical="center"/>
    </xf>
    <xf numFmtId="2" fontId="14" fillId="2" borderId="3" xfId="0" applyNumberFormat="1" applyFont="1" applyFill="1" applyBorder="1" applyAlignment="1">
      <alignment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indent="1"/>
    </xf>
    <xf numFmtId="2" fontId="1" fillId="5" borderId="4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6" fillId="4" borderId="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indent="1"/>
    </xf>
    <xf numFmtId="0" fontId="7" fillId="3" borderId="0" xfId="16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left" vertical="center" wrapText="1" indent="1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24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0</xdr:row>
      <xdr:rowOff>1276350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workbookViewId="0" topLeftCell="A1">
      <selection activeCell="F15" sqref="F15"/>
    </sheetView>
  </sheetViews>
  <sheetFormatPr defaultColWidth="11.421875" defaultRowHeight="12.75"/>
  <cols>
    <col min="1" max="1" width="13.421875" style="1" customWidth="1"/>
    <col min="2" max="2" width="9.7109375" style="1" bestFit="1" customWidth="1"/>
    <col min="3" max="3" width="33.57421875" style="1" bestFit="1" customWidth="1"/>
    <col min="4" max="5" width="12.57421875" style="1" customWidth="1"/>
    <col min="6" max="6" width="9.7109375" style="1" customWidth="1"/>
    <col min="7" max="16384" width="11.421875" style="1" customWidth="1"/>
  </cols>
  <sheetData>
    <row r="1" spans="1:6" ht="93.75" customHeight="1">
      <c r="A1" s="39"/>
      <c r="B1" s="39"/>
      <c r="C1" s="5"/>
      <c r="D1" s="5"/>
      <c r="E1" s="40"/>
      <c r="F1" s="40"/>
    </row>
    <row r="2" spans="1:6" ht="19.5" customHeight="1">
      <c r="A2" s="6"/>
      <c r="B2" s="41" t="s">
        <v>46</v>
      </c>
      <c r="C2" s="42"/>
      <c r="D2" s="42"/>
      <c r="E2" s="42"/>
      <c r="F2" s="42"/>
    </row>
    <row r="3" spans="1:6" ht="12.75" customHeight="1">
      <c r="A3" s="6"/>
      <c r="B3" s="7"/>
      <c r="C3" s="8"/>
      <c r="D3" s="8"/>
      <c r="E3" s="14"/>
      <c r="F3" s="14"/>
    </row>
    <row r="4" spans="1:6" ht="12" customHeight="1">
      <c r="A4" s="38" t="s">
        <v>17</v>
      </c>
      <c r="B4" s="7"/>
      <c r="C4" s="8"/>
      <c r="D4" s="8"/>
      <c r="E4" s="14"/>
      <c r="F4" s="14"/>
    </row>
    <row r="5" spans="1:6" ht="12" customHeight="1">
      <c r="A5" s="38" t="s">
        <v>44</v>
      </c>
      <c r="B5" s="7"/>
      <c r="C5" s="8"/>
      <c r="D5" s="8"/>
      <c r="E5" s="14"/>
      <c r="F5" s="14"/>
    </row>
    <row r="6" spans="1:6" ht="11.25" customHeight="1">
      <c r="A6" s="38" t="s">
        <v>45</v>
      </c>
      <c r="B6" s="7"/>
      <c r="C6" s="8"/>
      <c r="D6" s="8"/>
      <c r="E6" s="14"/>
      <c r="F6" s="14"/>
    </row>
    <row r="7" spans="1:6" ht="19.5" customHeight="1">
      <c r="A7" s="6"/>
      <c r="B7" s="7"/>
      <c r="C7" s="8"/>
      <c r="D7" s="8" t="s">
        <v>5</v>
      </c>
      <c r="E7" s="14"/>
      <c r="F7" s="14"/>
    </row>
    <row r="8" spans="1:6" ht="19.5" customHeight="1">
      <c r="A8" s="5"/>
      <c r="B8" s="5"/>
      <c r="C8" s="9" t="s">
        <v>6</v>
      </c>
      <c r="D8" s="13">
        <v>6</v>
      </c>
      <c r="E8" s="5"/>
      <c r="F8" s="5"/>
    </row>
    <row r="9" spans="1:6" s="22" customFormat="1" ht="38.25">
      <c r="A9" s="19" t="s">
        <v>18</v>
      </c>
      <c r="B9" s="20" t="s">
        <v>2</v>
      </c>
      <c r="C9" s="21" t="s">
        <v>0</v>
      </c>
      <c r="D9" s="20" t="s">
        <v>19</v>
      </c>
      <c r="E9" s="20" t="s">
        <v>7</v>
      </c>
      <c r="F9" s="20" t="s">
        <v>8</v>
      </c>
    </row>
    <row r="10" spans="1:6" s="22" customFormat="1" ht="15.75" customHeight="1">
      <c r="A10" s="26">
        <f>1/3</f>
        <v>0.3333333333333333</v>
      </c>
      <c r="B10" s="27" t="s">
        <v>12</v>
      </c>
      <c r="C10" s="28" t="s">
        <v>10</v>
      </c>
      <c r="D10" s="23">
        <f>A10*D8</f>
        <v>2</v>
      </c>
      <c r="E10" s="24">
        <v>34</v>
      </c>
      <c r="F10" s="24">
        <f>E10*D10</f>
        <v>68</v>
      </c>
    </row>
    <row r="11" spans="1:6" s="22" customFormat="1" ht="15.75" customHeight="1">
      <c r="A11" s="26">
        <f>1/3</f>
        <v>0.3333333333333333</v>
      </c>
      <c r="B11" s="27" t="s">
        <v>15</v>
      </c>
      <c r="C11" s="28" t="s">
        <v>13</v>
      </c>
      <c r="D11" s="23">
        <f>A11*D8+1</f>
        <v>3</v>
      </c>
      <c r="E11" s="25">
        <v>2.73</v>
      </c>
      <c r="F11" s="24">
        <f>E11*D11</f>
        <v>8.19</v>
      </c>
    </row>
    <row r="12" spans="1:6" s="22" customFormat="1" ht="15.75" customHeight="1">
      <c r="A12" s="26">
        <f>5/3</f>
        <v>1.6666666666666667</v>
      </c>
      <c r="B12" s="27" t="s">
        <v>3</v>
      </c>
      <c r="C12" s="28" t="s">
        <v>4</v>
      </c>
      <c r="D12" s="23">
        <f>A12*D8+5</f>
        <v>15</v>
      </c>
      <c r="E12" s="25">
        <v>0.18</v>
      </c>
      <c r="F12" s="24">
        <f>E12*D12</f>
        <v>2.6999999999999997</v>
      </c>
    </row>
    <row r="13" spans="1:6" s="44" customFormat="1" ht="15.75" customHeight="1" thickBot="1">
      <c r="A13" s="26">
        <v>2</v>
      </c>
      <c r="B13" s="27" t="s">
        <v>47</v>
      </c>
      <c r="C13" s="28" t="s">
        <v>48</v>
      </c>
      <c r="D13" s="23">
        <v>2</v>
      </c>
      <c r="E13" s="24">
        <v>12.4</v>
      </c>
      <c r="F13" s="24">
        <f>E13*D13</f>
        <v>24.8</v>
      </c>
    </row>
    <row r="14" spans="1:6" ht="13.5" thickBot="1">
      <c r="A14" s="10" t="s">
        <v>16</v>
      </c>
      <c r="B14" s="10"/>
      <c r="C14" s="10"/>
      <c r="D14" s="5"/>
      <c r="E14" s="31" t="s">
        <v>21</v>
      </c>
      <c r="F14" s="30">
        <f>SUM(F10:F13)</f>
        <v>103.69</v>
      </c>
    </row>
    <row r="15" spans="1:3" ht="12.75">
      <c r="A15" s="11"/>
      <c r="B15" s="12"/>
      <c r="C15" s="12"/>
    </row>
    <row r="16" ht="12.75">
      <c r="A16" s="2"/>
    </row>
    <row r="17" ht="12.75">
      <c r="A17" s="3"/>
    </row>
    <row r="18" ht="12.75">
      <c r="A18" s="4"/>
    </row>
  </sheetData>
  <mergeCells count="3">
    <mergeCell ref="A1:B1"/>
    <mergeCell ref="E1:F1"/>
    <mergeCell ref="B2:F2"/>
  </mergeCells>
  <printOptions horizontalCentered="1"/>
  <pageMargins left="0" right="0" top="0.79" bottom="0.1968503937007874" header="0" footer="0.7874015748031497"/>
  <pageSetup horizontalDpi="600" verticalDpi="600" orientation="portrait" paperSize="9" scale="95" r:id="rId2"/>
  <rowBreaks count="2" manualBreakCount="2">
    <brk id="164" max="65535" man="1"/>
    <brk id="213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workbookViewId="0" topLeftCell="A1">
      <selection activeCell="F15" sqref="F15"/>
    </sheetView>
  </sheetViews>
  <sheetFormatPr defaultColWidth="11.421875" defaultRowHeight="12.75"/>
  <cols>
    <col min="1" max="1" width="13.00390625" style="0" customWidth="1"/>
    <col min="3" max="3" width="43.57421875" style="0" bestFit="1" customWidth="1"/>
  </cols>
  <sheetData>
    <row r="1" spans="1:11" ht="99" customHeight="1">
      <c r="A1" s="39"/>
      <c r="B1" s="39"/>
      <c r="C1" s="5"/>
      <c r="D1" s="5"/>
      <c r="E1" s="40"/>
      <c r="F1" s="40"/>
      <c r="G1" s="18"/>
      <c r="H1" s="18"/>
      <c r="I1" s="18"/>
      <c r="J1" s="18"/>
      <c r="K1" s="18"/>
    </row>
    <row r="2" spans="1:11" ht="21" customHeight="1">
      <c r="A2" s="16"/>
      <c r="B2" s="35" t="s">
        <v>31</v>
      </c>
      <c r="C2" s="36"/>
      <c r="D2" s="5"/>
      <c r="E2" s="17"/>
      <c r="F2" s="17"/>
      <c r="G2" s="18"/>
      <c r="H2" s="18"/>
      <c r="I2" s="18"/>
      <c r="J2" s="18"/>
      <c r="K2" s="18"/>
    </row>
    <row r="3" spans="1:11" ht="15.75">
      <c r="A3" s="6"/>
      <c r="B3" s="7"/>
      <c r="C3" s="41"/>
      <c r="D3" s="41"/>
      <c r="E3" s="43"/>
      <c r="F3" s="43"/>
      <c r="G3" s="18"/>
      <c r="H3" s="18"/>
      <c r="I3" s="18"/>
      <c r="J3" s="18"/>
      <c r="K3" s="18"/>
    </row>
    <row r="4" spans="1:11" ht="12" customHeight="1">
      <c r="A4" s="15" t="s">
        <v>28</v>
      </c>
      <c r="B4" s="7"/>
      <c r="C4" s="8"/>
      <c r="D4" s="8"/>
      <c r="E4" s="14"/>
      <c r="F4" s="14"/>
      <c r="G4" s="18"/>
      <c r="H4" s="18"/>
      <c r="I4" s="18"/>
      <c r="J4" s="18"/>
      <c r="K4" s="18"/>
    </row>
    <row r="5" spans="1:11" ht="12" customHeight="1">
      <c r="A5" s="15" t="s">
        <v>29</v>
      </c>
      <c r="B5" s="7"/>
      <c r="C5" s="8"/>
      <c r="D5" s="8"/>
      <c r="E5" s="14"/>
      <c r="F5" s="14"/>
      <c r="G5" s="18"/>
      <c r="H5" s="18"/>
      <c r="I5" s="18"/>
      <c r="J5" s="18"/>
      <c r="K5" s="18"/>
    </row>
    <row r="6" spans="1:11" ht="12" customHeight="1">
      <c r="A6" s="15" t="s">
        <v>30</v>
      </c>
      <c r="B6" s="7"/>
      <c r="C6" s="8"/>
      <c r="D6" s="8"/>
      <c r="E6" s="14"/>
      <c r="F6" s="14"/>
      <c r="G6" s="18"/>
      <c r="H6" s="18"/>
      <c r="I6" s="18"/>
      <c r="J6" s="18"/>
      <c r="K6" s="18"/>
    </row>
    <row r="7" spans="1:11" ht="15.75">
      <c r="A7" s="6"/>
      <c r="B7" s="7"/>
      <c r="C7" s="8"/>
      <c r="D7" s="8" t="s">
        <v>5</v>
      </c>
      <c r="E7" s="14"/>
      <c r="F7" s="14"/>
      <c r="G7" s="18"/>
      <c r="H7" s="18"/>
      <c r="I7" s="18"/>
      <c r="J7" s="18"/>
      <c r="K7" s="18"/>
    </row>
    <row r="8" spans="1:11" ht="15.75">
      <c r="A8" s="5"/>
      <c r="B8" s="5"/>
      <c r="C8" s="9" t="s">
        <v>27</v>
      </c>
      <c r="D8" s="13">
        <v>6</v>
      </c>
      <c r="E8" s="5"/>
      <c r="F8" s="5"/>
      <c r="G8" s="18"/>
      <c r="H8" s="18"/>
      <c r="I8" s="18"/>
      <c r="J8" s="18"/>
      <c r="K8" s="18"/>
    </row>
    <row r="9" spans="1:11" ht="33.75">
      <c r="A9" s="32" t="s">
        <v>22</v>
      </c>
      <c r="B9" s="32" t="s">
        <v>23</v>
      </c>
      <c r="C9" s="32" t="s">
        <v>1</v>
      </c>
      <c r="D9" s="33" t="s">
        <v>24</v>
      </c>
      <c r="E9" s="34" t="s">
        <v>25</v>
      </c>
      <c r="F9" s="34" t="s">
        <v>26</v>
      </c>
      <c r="G9" s="18"/>
      <c r="H9" s="18"/>
      <c r="I9" s="18"/>
      <c r="J9" s="18"/>
      <c r="K9" s="18"/>
    </row>
    <row r="10" spans="1:11" ht="12.75">
      <c r="A10" s="26">
        <f>1/3</f>
        <v>0.3333333333333333</v>
      </c>
      <c r="B10" s="27" t="s">
        <v>12</v>
      </c>
      <c r="C10" s="29" t="s">
        <v>11</v>
      </c>
      <c r="D10" s="23">
        <f>A10*D8</f>
        <v>2</v>
      </c>
      <c r="E10" s="24">
        <v>34</v>
      </c>
      <c r="F10" s="24">
        <f>E10*D10</f>
        <v>68</v>
      </c>
      <c r="G10" s="18"/>
      <c r="H10" s="18"/>
      <c r="I10" s="18"/>
      <c r="J10" s="18"/>
      <c r="K10" s="18"/>
    </row>
    <row r="11" spans="1:11" ht="12.75">
      <c r="A11" s="26">
        <f>1/3</f>
        <v>0.3333333333333333</v>
      </c>
      <c r="B11" s="27" t="s">
        <v>15</v>
      </c>
      <c r="C11" s="28" t="s">
        <v>14</v>
      </c>
      <c r="D11" s="23">
        <f>A11*D8+1</f>
        <v>3</v>
      </c>
      <c r="E11" s="25">
        <v>2.73</v>
      </c>
      <c r="F11" s="24">
        <f>E11*D11</f>
        <v>8.19</v>
      </c>
      <c r="G11" s="18"/>
      <c r="H11" s="18"/>
      <c r="I11" s="18"/>
      <c r="J11" s="18"/>
      <c r="K11" s="18"/>
    </row>
    <row r="12" spans="1:11" ht="12.75">
      <c r="A12" s="26">
        <f>5/3</f>
        <v>1.6666666666666667</v>
      </c>
      <c r="B12" s="27" t="s">
        <v>3</v>
      </c>
      <c r="C12" s="28" t="s">
        <v>9</v>
      </c>
      <c r="D12" s="23">
        <f>A12*D8+5</f>
        <v>15</v>
      </c>
      <c r="E12" s="25">
        <v>0.18</v>
      </c>
      <c r="F12" s="24">
        <f>E12*D12</f>
        <v>2.6999999999999997</v>
      </c>
      <c r="G12" s="18"/>
      <c r="H12" s="18"/>
      <c r="I12" s="18"/>
      <c r="J12" s="18"/>
      <c r="K12" s="18"/>
    </row>
    <row r="13" spans="1:10" ht="13.5" thickBot="1">
      <c r="A13" s="26">
        <v>2</v>
      </c>
      <c r="B13" s="27" t="s">
        <v>47</v>
      </c>
      <c r="C13" s="45" t="s">
        <v>49</v>
      </c>
      <c r="D13" s="23">
        <v>2</v>
      </c>
      <c r="E13" s="24">
        <v>12.4</v>
      </c>
      <c r="F13" s="24">
        <f>E13*D13</f>
        <v>24.8</v>
      </c>
      <c r="G13" s="18"/>
      <c r="H13" s="18"/>
      <c r="I13" s="18"/>
      <c r="J13" s="18"/>
    </row>
    <row r="14" spans="1:11" ht="13.5" thickBot="1">
      <c r="A14" s="5" t="s">
        <v>20</v>
      </c>
      <c r="B14" s="10"/>
      <c r="C14" s="10"/>
      <c r="D14" s="5"/>
      <c r="E14" s="31" t="s">
        <v>21</v>
      </c>
      <c r="F14" s="30">
        <f>SUM(F10:F13)</f>
        <v>103.69</v>
      </c>
      <c r="G14" s="18"/>
      <c r="H14" s="18"/>
      <c r="I14" s="18"/>
      <c r="J14" s="18"/>
      <c r="K14" s="18"/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</sheetData>
  <mergeCells count="4">
    <mergeCell ref="E1:F1"/>
    <mergeCell ref="C3:D3"/>
    <mergeCell ref="E3:F3"/>
    <mergeCell ref="A1:B1"/>
  </mergeCells>
  <printOptions/>
  <pageMargins left="0.4" right="0.25" top="1" bottom="1" header="0.4921259845" footer="0.492125984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F15" sqref="F15"/>
    </sheetView>
  </sheetViews>
  <sheetFormatPr defaultColWidth="11.421875" defaultRowHeight="12.75"/>
  <cols>
    <col min="1" max="1" width="13.00390625" style="0" customWidth="1"/>
    <col min="3" max="3" width="43.57421875" style="0" bestFit="1" customWidth="1"/>
  </cols>
  <sheetData>
    <row r="1" spans="1:13" ht="102" customHeight="1">
      <c r="A1" s="39"/>
      <c r="B1" s="39"/>
      <c r="C1" s="5"/>
      <c r="D1" s="5"/>
      <c r="E1" s="40"/>
      <c r="F1" s="40"/>
      <c r="G1" s="18"/>
      <c r="H1" s="18"/>
      <c r="I1" s="18"/>
      <c r="J1" s="18"/>
      <c r="K1" s="18"/>
      <c r="L1" s="18"/>
      <c r="M1" s="18"/>
    </row>
    <row r="2" spans="1:13" ht="15.75">
      <c r="A2" s="16"/>
      <c r="B2" s="35" t="s">
        <v>43</v>
      </c>
      <c r="C2" s="36"/>
      <c r="D2" s="5"/>
      <c r="E2" s="17"/>
      <c r="F2" s="17"/>
      <c r="G2" s="18"/>
      <c r="H2" s="18"/>
      <c r="I2" s="18"/>
      <c r="J2" s="18"/>
      <c r="K2" s="18"/>
      <c r="L2" s="18"/>
      <c r="M2" s="18"/>
    </row>
    <row r="3" spans="1:13" ht="15.75">
      <c r="A3" s="6"/>
      <c r="B3" s="7"/>
      <c r="C3" s="41"/>
      <c r="D3" s="41"/>
      <c r="E3" s="43"/>
      <c r="F3" s="43"/>
      <c r="G3" s="18"/>
      <c r="H3" s="18"/>
      <c r="I3" s="18"/>
      <c r="J3" s="18"/>
      <c r="K3" s="18"/>
      <c r="L3" s="18"/>
      <c r="M3" s="18"/>
    </row>
    <row r="4" spans="1:13" ht="12" customHeight="1">
      <c r="A4" s="15" t="s">
        <v>40</v>
      </c>
      <c r="B4" s="7"/>
      <c r="C4" s="8"/>
      <c r="D4" s="8"/>
      <c r="E4" s="14"/>
      <c r="F4" s="14"/>
      <c r="G4" s="18"/>
      <c r="H4" s="18"/>
      <c r="I4" s="18"/>
      <c r="J4" s="18"/>
      <c r="K4" s="18"/>
      <c r="L4" s="18"/>
      <c r="M4" s="18"/>
    </row>
    <row r="5" spans="1:13" ht="12" customHeight="1">
      <c r="A5" s="15" t="s">
        <v>41</v>
      </c>
      <c r="B5" s="7"/>
      <c r="C5" s="8"/>
      <c r="D5" s="8"/>
      <c r="E5" s="14"/>
      <c r="F5" s="14"/>
      <c r="G5" s="18"/>
      <c r="H5" s="18"/>
      <c r="I5" s="18"/>
      <c r="J5" s="18"/>
      <c r="K5" s="18"/>
      <c r="L5" s="18"/>
      <c r="M5" s="18"/>
    </row>
    <row r="6" spans="1:13" ht="12" customHeight="1">
      <c r="A6" s="15" t="s">
        <v>42</v>
      </c>
      <c r="B6" s="7"/>
      <c r="C6" s="8"/>
      <c r="D6" s="8"/>
      <c r="E6" s="14"/>
      <c r="F6" s="14"/>
      <c r="G6" s="18"/>
      <c r="H6" s="18"/>
      <c r="I6" s="18"/>
      <c r="J6" s="18"/>
      <c r="K6" s="18"/>
      <c r="L6" s="18"/>
      <c r="M6" s="18"/>
    </row>
    <row r="7" spans="1:13" ht="15.75">
      <c r="A7" s="6"/>
      <c r="B7" s="7"/>
      <c r="C7" s="8"/>
      <c r="D7" s="8" t="s">
        <v>5</v>
      </c>
      <c r="E7" s="14"/>
      <c r="F7" s="14"/>
      <c r="G7" s="18"/>
      <c r="H7" s="18"/>
      <c r="I7" s="18"/>
      <c r="J7" s="18"/>
      <c r="K7" s="18"/>
      <c r="L7" s="18"/>
      <c r="M7" s="18"/>
    </row>
    <row r="8" spans="1:13" ht="15.75">
      <c r="A8" s="5"/>
      <c r="B8" s="5"/>
      <c r="C8" s="9" t="s">
        <v>39</v>
      </c>
      <c r="D8" s="13">
        <v>6</v>
      </c>
      <c r="E8" s="5"/>
      <c r="F8" s="5"/>
      <c r="G8" s="18"/>
      <c r="H8" s="18"/>
      <c r="I8" s="18"/>
      <c r="J8" s="18"/>
      <c r="K8" s="18"/>
      <c r="L8" s="18"/>
      <c r="M8" s="18"/>
    </row>
    <row r="9" spans="1:13" ht="33.75">
      <c r="A9" s="32" t="s">
        <v>32</v>
      </c>
      <c r="B9" s="32" t="s">
        <v>33</v>
      </c>
      <c r="C9" s="37" t="s">
        <v>34</v>
      </c>
      <c r="D9" s="32" t="s">
        <v>35</v>
      </c>
      <c r="E9" s="34" t="s">
        <v>36</v>
      </c>
      <c r="F9" s="34" t="s">
        <v>37</v>
      </c>
      <c r="G9" s="18"/>
      <c r="H9" s="18"/>
      <c r="I9" s="18"/>
      <c r="J9" s="18"/>
      <c r="K9" s="18"/>
      <c r="L9" s="18"/>
      <c r="M9" s="18"/>
    </row>
    <row r="10" spans="1:13" ht="12.75">
      <c r="A10" s="26">
        <f>1/3</f>
        <v>0.3333333333333333</v>
      </c>
      <c r="B10" s="27" t="s">
        <v>12</v>
      </c>
      <c r="C10" s="29" t="s">
        <v>11</v>
      </c>
      <c r="D10" s="23">
        <f>A10*D8</f>
        <v>2</v>
      </c>
      <c r="E10" s="24">
        <v>34</v>
      </c>
      <c r="F10" s="24">
        <f>E10*D10</f>
        <v>68</v>
      </c>
      <c r="G10" s="18"/>
      <c r="H10" s="18"/>
      <c r="I10" s="18"/>
      <c r="J10" s="18"/>
      <c r="K10" s="18"/>
      <c r="L10" s="18"/>
      <c r="M10" s="18"/>
    </row>
    <row r="11" spans="1:13" ht="12.75">
      <c r="A11" s="26">
        <f>1/3</f>
        <v>0.3333333333333333</v>
      </c>
      <c r="B11" s="27" t="s">
        <v>15</v>
      </c>
      <c r="C11" s="28" t="s">
        <v>14</v>
      </c>
      <c r="D11" s="23">
        <f>A11*D8+1</f>
        <v>3</v>
      </c>
      <c r="E11" s="25">
        <v>2.73</v>
      </c>
      <c r="F11" s="24">
        <f>E11*D11</f>
        <v>8.19</v>
      </c>
      <c r="G11" s="18"/>
      <c r="H11" s="18"/>
      <c r="I11" s="18"/>
      <c r="J11" s="18"/>
      <c r="K11" s="18"/>
      <c r="L11" s="18"/>
      <c r="M11" s="18"/>
    </row>
    <row r="12" spans="1:13" ht="12.75">
      <c r="A12" s="26">
        <f>5/3</f>
        <v>1.6666666666666667</v>
      </c>
      <c r="B12" s="27" t="s">
        <v>3</v>
      </c>
      <c r="C12" s="28" t="s">
        <v>9</v>
      </c>
      <c r="D12" s="23">
        <f>A12*D8+5</f>
        <v>15</v>
      </c>
      <c r="E12" s="25">
        <v>0.18</v>
      </c>
      <c r="F12" s="24">
        <f>E12*D12</f>
        <v>2.6999999999999997</v>
      </c>
      <c r="G12" s="18"/>
      <c r="H12" s="18"/>
      <c r="I12" s="18"/>
      <c r="J12" s="18"/>
      <c r="K12" s="18"/>
      <c r="L12" s="18"/>
      <c r="M12" s="18"/>
    </row>
    <row r="13" spans="1:10" ht="13.5" thickBot="1">
      <c r="A13" s="26">
        <v>2</v>
      </c>
      <c r="B13" s="27" t="s">
        <v>47</v>
      </c>
      <c r="C13" s="28" t="s">
        <v>50</v>
      </c>
      <c r="D13" s="23">
        <v>2</v>
      </c>
      <c r="E13" s="24">
        <v>12.4</v>
      </c>
      <c r="F13" s="24">
        <f>E13*D13</f>
        <v>24.8</v>
      </c>
      <c r="G13" s="18"/>
      <c r="H13" s="18"/>
      <c r="I13" s="18"/>
      <c r="J13" s="18"/>
    </row>
    <row r="14" spans="1:13" ht="13.5" thickBot="1">
      <c r="A14" s="5" t="s">
        <v>38</v>
      </c>
      <c r="B14" s="10"/>
      <c r="C14" s="10"/>
      <c r="D14" s="5"/>
      <c r="E14" s="31" t="s">
        <v>21</v>
      </c>
      <c r="F14" s="30">
        <f>SUM(F10:F13)</f>
        <v>103.69</v>
      </c>
      <c r="G14" s="18"/>
      <c r="H14" s="18"/>
      <c r="I14" s="18"/>
      <c r="J14" s="18"/>
      <c r="K14" s="18"/>
      <c r="L14" s="18"/>
      <c r="M14" s="18"/>
    </row>
    <row r="15" spans="1:13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</sheetData>
  <mergeCells count="4">
    <mergeCell ref="A1:B1"/>
    <mergeCell ref="E1:F1"/>
    <mergeCell ref="C3:D3"/>
    <mergeCell ref="E3:F3"/>
  </mergeCells>
  <printOptions/>
  <pageMargins left="0.38" right="0.25" top="1" bottom="1" header="0.4921259845" footer="0.492125984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Nicolas LACROIX</cp:lastModifiedBy>
  <cp:lastPrinted>2007-04-26T07:53:59Z</cp:lastPrinted>
  <dcterms:created xsi:type="dcterms:W3CDTF">2004-07-19T08:04:36Z</dcterms:created>
  <dcterms:modified xsi:type="dcterms:W3CDTF">2007-05-25T12:52:58Z</dcterms:modified>
  <cp:category/>
  <cp:version/>
  <cp:contentType/>
  <cp:contentStatus/>
</cp:coreProperties>
</file>