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66"/>
  <workbookPr/>
  <bookViews>
    <workbookView xWindow="65521" yWindow="4305" windowWidth="12120" windowHeight="4350" tabRatio="876" activeTab="0"/>
  </bookViews>
  <sheets>
    <sheet name="PRIMUS P2" sheetId="1" r:id="rId1"/>
  </sheets>
  <definedNames>
    <definedName name="_xlnm.Print_Area" localSheetId="0">'PRIMUS P2'!$A$1:$F$8</definedName>
  </definedNames>
  <calcPr fullCalcOnLoad="1"/>
</workbook>
</file>

<file path=xl/sharedStrings.xml><?xml version="1.0" encoding="utf-8"?>
<sst xmlns="http://schemas.openxmlformats.org/spreadsheetml/2006/main" count="32" uniqueCount="31">
  <si>
    <t>Désignation</t>
  </si>
  <si>
    <t>Quantité unitaire</t>
  </si>
  <si>
    <t>Quantité totale</t>
  </si>
  <si>
    <t xml:space="preserve"> </t>
  </si>
  <si>
    <t>Product name</t>
  </si>
  <si>
    <t>Code produit</t>
  </si>
  <si>
    <t>BLSR9650</t>
  </si>
  <si>
    <t>Boulon TRCO M16x30/30</t>
  </si>
  <si>
    <t>ml</t>
  </si>
  <si>
    <t>Lg du linéaire souhaité à saisir &gt;&gt;&gt;</t>
  </si>
  <si>
    <t>ECMS9765</t>
  </si>
  <si>
    <t>ECMS9735</t>
  </si>
  <si>
    <t>Lisse écran moto ht 37 cm Ea 4m</t>
  </si>
  <si>
    <t>Bras d'écran moto type L standard</t>
  </si>
  <si>
    <t xml:space="preserve"> DISPOSITIF ECRAN MOTO sur MB2 ea 4m</t>
  </si>
  <si>
    <t>Plan de la pièce</t>
  </si>
  <si>
    <t>Poids unitaire</t>
  </si>
  <si>
    <t>Poids total</t>
  </si>
  <si>
    <t xml:space="preserve"> Voir plan ref : 001-013-110</t>
  </si>
  <si>
    <t xml:space="preserve"> Voir plan ref : 012-013-111</t>
  </si>
  <si>
    <t xml:space="preserve"> Voir plan ref : 010-035-102</t>
  </si>
  <si>
    <t>Quantité des boulons à vérifier</t>
  </si>
  <si>
    <t xml:space="preserve">TOTAL : </t>
  </si>
  <si>
    <t>kg</t>
  </si>
  <si>
    <t xml:space="preserve">Denominación </t>
  </si>
  <si>
    <t>Pletina union tipo L</t>
  </si>
  <si>
    <t>Perno Cabeza Redonda M16x30/30</t>
  </si>
  <si>
    <t>Valla de proteccion motociclista alt 37cm 4m</t>
  </si>
  <si>
    <t>Domed top, oval under the head, bolt M16x30/30</t>
  </si>
  <si>
    <t>Motorcycle screen high 37cm - 4m post spacing</t>
  </si>
  <si>
    <t>Arm tipo 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</si>
</sst>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u val="single"/>
      <sz val="12"/>
      <color indexed="17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9" fillId="2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9" fillId="3" borderId="0" xfId="0" applyFont="1" applyFill="1" applyBorder="1" applyAlignment="1">
      <alignment horizontal="left" vertical="center" indent="1"/>
    </xf>
    <xf numFmtId="0" fontId="9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2" borderId="0" xfId="0" applyFont="1" applyFill="1" applyBorder="1" applyAlignment="1">
      <alignment horizontal="left" vertical="center" indent="1"/>
    </xf>
    <xf numFmtId="0" fontId="11" fillId="2" borderId="0" xfId="0" applyFont="1" applyFill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1" fillId="5" borderId="3" xfId="0" applyFont="1" applyFill="1" applyBorder="1" applyAlignment="1">
      <alignment horizontal="right" vertical="center"/>
    </xf>
    <xf numFmtId="2" fontId="1" fillId="5" borderId="4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 indent="1"/>
    </xf>
    <xf numFmtId="0" fontId="14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vertical="center"/>
    </xf>
    <xf numFmtId="0" fontId="14" fillId="2" borderId="7" xfId="0" applyNumberFormat="1" applyFont="1" applyFill="1" applyBorder="1" applyAlignment="1">
      <alignment horizontal="center" vertical="center"/>
    </xf>
    <xf numFmtId="2" fontId="13" fillId="2" borderId="6" xfId="0" applyNumberFormat="1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16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1485900</xdr:colOff>
      <xdr:row>0</xdr:row>
      <xdr:rowOff>1228725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53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E7" sqref="E7"/>
    </sheetView>
  </sheetViews>
  <sheetFormatPr defaultColWidth="11.421875" defaultRowHeight="12.75"/>
  <cols>
    <col min="1" max="1" width="8.00390625" style="1" bestFit="1" customWidth="1"/>
    <col min="2" max="2" width="8.28125" style="1" bestFit="1" customWidth="1"/>
    <col min="3" max="3" width="26.7109375" style="1" bestFit="1" customWidth="1"/>
    <col min="4" max="4" width="33.00390625" style="1" bestFit="1" customWidth="1"/>
    <col min="5" max="5" width="37.421875" style="1" bestFit="1" customWidth="1"/>
    <col min="6" max="6" width="8.00390625" style="1" customWidth="1"/>
    <col min="7" max="8" width="11.421875" style="1" customWidth="1"/>
    <col min="9" max="9" width="0.5625" style="1" customWidth="1"/>
    <col min="10" max="10" width="8.8515625" style="1" bestFit="1" customWidth="1"/>
    <col min="11" max="11" width="9.57421875" style="1" bestFit="1" customWidth="1"/>
    <col min="12" max="12" width="3.28125" style="1" customWidth="1"/>
    <col min="13" max="16384" width="11.421875" style="1" customWidth="1"/>
  </cols>
  <sheetData>
    <row r="1" spans="1:11" ht="103.5" customHeight="1">
      <c r="A1" s="33"/>
      <c r="B1" s="33"/>
      <c r="C1" s="6"/>
      <c r="D1" s="6"/>
      <c r="E1" s="6"/>
      <c r="F1" s="6"/>
      <c r="H1" s="34"/>
      <c r="I1" s="34"/>
      <c r="J1" s="34"/>
      <c r="K1" s="34"/>
    </row>
    <row r="2" spans="1:11" ht="19.5" customHeight="1">
      <c r="A2" s="7"/>
      <c r="B2" s="8"/>
      <c r="C2" s="32" t="s">
        <v>14</v>
      </c>
      <c r="D2" s="32"/>
      <c r="E2" s="32"/>
      <c r="F2" s="32"/>
      <c r="H2" s="35" t="s">
        <v>3</v>
      </c>
      <c r="I2" s="35"/>
      <c r="J2" s="35"/>
      <c r="K2" s="35"/>
    </row>
    <row r="3" spans="1:11" ht="19.5" customHeight="1">
      <c r="A3" s="7"/>
      <c r="B3" s="8"/>
      <c r="C3" s="9"/>
      <c r="D3" s="9"/>
      <c r="E3" s="9"/>
      <c r="F3" s="9" t="s">
        <v>8</v>
      </c>
      <c r="H3" s="5"/>
      <c r="I3" s="5"/>
      <c r="J3" s="5"/>
      <c r="K3" s="5"/>
    </row>
    <row r="4" spans="1:6" ht="19.5" customHeight="1">
      <c r="A4" s="6"/>
      <c r="B4" s="6"/>
      <c r="C4" s="6"/>
      <c r="D4" s="6"/>
      <c r="E4" s="10" t="s">
        <v>9</v>
      </c>
      <c r="F4" s="17">
        <v>8</v>
      </c>
    </row>
    <row r="5" spans="1:11" s="24" customFormat="1" ht="31.5" customHeight="1">
      <c r="A5" s="11" t="s">
        <v>1</v>
      </c>
      <c r="B5" s="12" t="s">
        <v>5</v>
      </c>
      <c r="C5" s="13" t="s">
        <v>0</v>
      </c>
      <c r="D5" s="13" t="s">
        <v>24</v>
      </c>
      <c r="E5" s="13" t="s">
        <v>4</v>
      </c>
      <c r="F5" s="12" t="s">
        <v>2</v>
      </c>
      <c r="G5" s="37" t="s">
        <v>15</v>
      </c>
      <c r="H5" s="38"/>
      <c r="I5" s="39"/>
      <c r="J5" s="12" t="s">
        <v>16</v>
      </c>
      <c r="K5" s="12" t="s">
        <v>17</v>
      </c>
    </row>
    <row r="6" spans="1:11" s="24" customFormat="1" ht="19.5" customHeight="1">
      <c r="A6" s="25">
        <f>1/4</f>
        <v>0.25</v>
      </c>
      <c r="B6" s="26" t="s">
        <v>11</v>
      </c>
      <c r="C6" s="27" t="s">
        <v>12</v>
      </c>
      <c r="D6" s="22" t="s">
        <v>27</v>
      </c>
      <c r="E6" s="22" t="s">
        <v>29</v>
      </c>
      <c r="F6" s="28">
        <f>A6*F4</f>
        <v>2</v>
      </c>
      <c r="G6" s="40" t="s">
        <v>18</v>
      </c>
      <c r="H6" s="40"/>
      <c r="I6" s="40"/>
      <c r="J6" s="29">
        <v>29</v>
      </c>
      <c r="K6" s="29">
        <f>J6*F6</f>
        <v>58</v>
      </c>
    </row>
    <row r="7" spans="1:11" s="24" customFormat="1" ht="19.5" customHeight="1">
      <c r="A7" s="25">
        <f>1/4</f>
        <v>0.25</v>
      </c>
      <c r="B7" s="26" t="s">
        <v>10</v>
      </c>
      <c r="C7" s="27" t="s">
        <v>13</v>
      </c>
      <c r="D7" s="27" t="s">
        <v>25</v>
      </c>
      <c r="E7" s="27" t="s">
        <v>30</v>
      </c>
      <c r="F7" s="30">
        <f>A7*F4+1</f>
        <v>3</v>
      </c>
      <c r="G7" s="40" t="s">
        <v>19</v>
      </c>
      <c r="H7" s="40"/>
      <c r="I7" s="40"/>
      <c r="J7" s="31">
        <v>3</v>
      </c>
      <c r="K7" s="29">
        <f>J7*F7</f>
        <v>9</v>
      </c>
    </row>
    <row r="8" spans="1:12" s="24" customFormat="1" ht="19.5" customHeight="1" thickBot="1">
      <c r="A8" s="25">
        <f>5/4</f>
        <v>1.25</v>
      </c>
      <c r="B8" s="26" t="s">
        <v>6</v>
      </c>
      <c r="C8" s="27" t="s">
        <v>7</v>
      </c>
      <c r="D8" s="27" t="s">
        <v>26</v>
      </c>
      <c r="E8" s="27" t="s">
        <v>28</v>
      </c>
      <c r="F8" s="30">
        <f>A8*F4+5</f>
        <v>15</v>
      </c>
      <c r="G8" s="40" t="s">
        <v>20</v>
      </c>
      <c r="H8" s="40"/>
      <c r="I8" s="40"/>
      <c r="J8" s="31">
        <v>0.18</v>
      </c>
      <c r="K8" s="29">
        <f>J8*F8</f>
        <v>2.6999999999999997</v>
      </c>
      <c r="L8" s="24" t="s">
        <v>21</v>
      </c>
    </row>
    <row r="9" spans="1:12" ht="16.5" thickBot="1">
      <c r="A9" s="14"/>
      <c r="B9" s="14"/>
      <c r="C9" s="14"/>
      <c r="D9" s="23"/>
      <c r="E9" s="14"/>
      <c r="G9" s="36" t="s">
        <v>3</v>
      </c>
      <c r="H9" s="36"/>
      <c r="I9" s="36"/>
      <c r="J9" s="19" t="s">
        <v>22</v>
      </c>
      <c r="K9" s="20">
        <f>SUM(K6:K8)</f>
        <v>69.7</v>
      </c>
      <c r="L9" s="21" t="s">
        <v>23</v>
      </c>
    </row>
    <row r="10" spans="1:7" ht="15.75">
      <c r="A10" s="15"/>
      <c r="B10" s="16"/>
      <c r="C10" s="16"/>
      <c r="D10" s="16"/>
      <c r="E10" s="16"/>
      <c r="G10" s="18"/>
    </row>
    <row r="11" ht="12.75">
      <c r="A11" s="2"/>
    </row>
    <row r="12" ht="12.75">
      <c r="A12" s="3"/>
    </row>
    <row r="13" ht="12.75">
      <c r="A13" s="4"/>
    </row>
  </sheetData>
  <mergeCells count="9">
    <mergeCell ref="G9:I9"/>
    <mergeCell ref="G5:I5"/>
    <mergeCell ref="G6:I6"/>
    <mergeCell ref="G7:I7"/>
    <mergeCell ref="G8:I8"/>
    <mergeCell ref="C2:F2"/>
    <mergeCell ref="A1:B1"/>
    <mergeCell ref="H1:K1"/>
    <mergeCell ref="H2:K2"/>
  </mergeCells>
  <printOptions horizontalCentered="1"/>
  <pageMargins left="0" right="0" top="0.13" bottom="0.1968503937007874" header="0" footer="0.7874015748031497"/>
  <pageSetup horizontalDpi="600" verticalDpi="600" orientation="landscape" paperSize="9" scale="101" r:id="rId2"/>
  <rowBreaks count="2" manualBreakCount="2">
    <brk id="164" max="65535" man="1"/>
    <brk id="21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Anne-Sophie DUCROS</cp:lastModifiedBy>
  <cp:lastPrinted>2004-11-05T15:47:53Z</cp:lastPrinted>
  <dcterms:created xsi:type="dcterms:W3CDTF">2004-07-19T08:04:36Z</dcterms:created>
  <dcterms:modified xsi:type="dcterms:W3CDTF">2007-01-17T13:36:13Z</dcterms:modified>
  <cp:category/>
  <cp:version/>
  <cp:contentType/>
  <cp:contentStatus/>
</cp:coreProperties>
</file>