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/>
  <bookViews>
    <workbookView xWindow="65521" yWindow="4305" windowWidth="15330" windowHeight="4350" tabRatio="876" activeTab="0"/>
  </bookViews>
  <sheets>
    <sheet name="MB2W integral EA 2m Lg 4m" sheetId="1" r:id="rId1"/>
  </sheets>
  <definedNames>
    <definedName name="_xlnm.Print_Area" localSheetId="0">'MB2W integral EA 2m Lg 4m'!$A$1:$F$57</definedName>
  </definedNames>
  <calcPr fullCalcOnLoad="1"/>
</workbook>
</file>

<file path=xl/sharedStrings.xml><?xml version="1.0" encoding="utf-8"?>
<sst xmlns="http://schemas.openxmlformats.org/spreadsheetml/2006/main" count="172" uniqueCount="86">
  <si>
    <t>Désignation</t>
  </si>
  <si>
    <t>Boulon TRCC M 16 x 85 / 38 - 5.6</t>
  </si>
  <si>
    <t>BLSR9653</t>
  </si>
  <si>
    <t>BLSD9708</t>
  </si>
  <si>
    <t>BLSH9673</t>
  </si>
  <si>
    <t>BLST0001</t>
  </si>
  <si>
    <t>Quantités réelles</t>
  </si>
  <si>
    <t>MB2W0050</t>
  </si>
  <si>
    <t>Lisse prémontée 4m MB2w</t>
  </si>
  <si>
    <t xml:space="preserve">Boulon en T Lg 40 M16 </t>
  </si>
  <si>
    <t>Rondelle M16</t>
  </si>
  <si>
    <t>Boulon TH M 16 x 40 / 40 - 5.8</t>
  </si>
  <si>
    <t>MB2W0200</t>
  </si>
  <si>
    <t>Support C100 lg 1,5m MB glissière bois</t>
  </si>
  <si>
    <t>MB2W0300</t>
  </si>
  <si>
    <t>Rondelle M10 série L galva</t>
  </si>
  <si>
    <t>BLSD9715</t>
  </si>
  <si>
    <t>BLSD9716</t>
  </si>
  <si>
    <t>Tirefond M10x40 galva</t>
  </si>
  <si>
    <t>Habillage poteau MB2w ht 500mm</t>
  </si>
  <si>
    <t>Ecarteur MB2W galva</t>
  </si>
  <si>
    <t>MB2W0160</t>
  </si>
  <si>
    <t>BLSD9714</t>
  </si>
  <si>
    <t>La nomenclature théorique correspond au quantitatif d'un mètre de section théorique.</t>
  </si>
  <si>
    <t>La nomenclature réelle correspond au quantitatif d'une section installée sur chantier.</t>
  </si>
  <si>
    <t xml:space="preserve">Elle comprend en particulier les contraintes de coupes, d'intervalles et les poteaux d'extrémité. </t>
  </si>
  <si>
    <t>Longueur du linéaire à saisir &gt;&gt;&gt;</t>
  </si>
  <si>
    <t>Nomenclature théorique pour 1 mètre</t>
  </si>
  <si>
    <t>Code produit</t>
  </si>
  <si>
    <t>Denominación</t>
  </si>
  <si>
    <t>Product name</t>
  </si>
  <si>
    <t>Nombre à saisir &gt;&gt;&gt;</t>
  </si>
  <si>
    <t>Quantité unitaire</t>
  </si>
  <si>
    <t>Nombre d'extrémités à saisir &gt;&gt;&gt;</t>
  </si>
  <si>
    <t>Fichier non contractuel, fourni à titre indicatif.</t>
  </si>
  <si>
    <t>Vis TH M16x40 - 5,8 ou 6,8</t>
  </si>
  <si>
    <t>Manchon d'extrémité fileté</t>
  </si>
  <si>
    <t>Lisse prémontée 2m MB2w</t>
  </si>
  <si>
    <t>MB2W0055</t>
  </si>
  <si>
    <t>MB2W0065</t>
  </si>
  <si>
    <t>Lisse d'extrémité 2m MB2w manchon fileté</t>
  </si>
  <si>
    <t>MB1A9632</t>
  </si>
  <si>
    <t>SECTION DROITE MB2 AVEC SUPPORTS C100 + HABILLAGE INTEGRAL LISSES ET SUPPORTS
Ea=2m Lisse Lg=4m
MB2W0007</t>
  </si>
  <si>
    <t>MB2W0310</t>
  </si>
  <si>
    <t xml:space="preserve">Habillage arrière poteau ht 640mm MB2W </t>
  </si>
  <si>
    <t>MB2W0340</t>
  </si>
  <si>
    <t>Patte de fixation habillage arrière MB2W</t>
  </si>
  <si>
    <t>MB2W0335</t>
  </si>
  <si>
    <t>Kit parement de lisse arrière MB2W</t>
  </si>
  <si>
    <t>Habillage poteau ht 500mm MB2W</t>
  </si>
  <si>
    <t>ENSEMBLE DE FIN DE SECTION MB2 HABILLAGE INTEGRAL  
MB2W0454</t>
  </si>
  <si>
    <t>EXTREMITE MB2 ABAISSEE SUR 12m ENTRAXE 2m
HABILLAGE INTEGRAL LISSES + SUPPORTS</t>
  </si>
  <si>
    <t>Valla MB2W preinstalada 4m</t>
  </si>
  <si>
    <t>MB2W beam assembled  4m</t>
  </si>
  <si>
    <t>Poste C100 Lg 1,5m MB valla madera</t>
  </si>
  <si>
    <t>Post C100 length 1500 mm MB wood beam</t>
  </si>
  <si>
    <t>Separador MB2 W galva</t>
  </si>
  <si>
    <t xml:space="preserve">Galva MB2W Spacer </t>
  </si>
  <si>
    <t>Poste cubierto alt 500mm MB2W</t>
  </si>
  <si>
    <t>Poste cubierta trasera  alt 640mm MB2W</t>
  </si>
  <si>
    <t>Perno  en T Lg 40 M16</t>
  </si>
  <si>
    <t>T head screw M16 Length 40</t>
  </si>
  <si>
    <t>Arandela M16</t>
  </si>
  <si>
    <t>Washer M16</t>
  </si>
  <si>
    <t>Perno Cabeza Hexagonal M 16x40</t>
  </si>
  <si>
    <t>Hex head bolt 16x40</t>
  </si>
  <si>
    <t>Perno Cabeza Redonda M 16x85</t>
  </si>
  <si>
    <t>Round head, square neck bolt 16x85</t>
  </si>
  <si>
    <t>Arandela M10 serie L galva</t>
  </si>
  <si>
    <t>Washer M10 serie L galva</t>
  </si>
  <si>
    <t xml:space="preserve">Tirafondo M 10 x 40 galva </t>
  </si>
  <si>
    <t>Coach bolt M 10 x 40 galva</t>
  </si>
  <si>
    <t>Tornillo  Cabeza Hexagonal M 16x40</t>
  </si>
  <si>
    <t>Hex head screw 16x40</t>
  </si>
  <si>
    <t>Mantiguo de extremidad roscado</t>
  </si>
  <si>
    <t>Threaded sleeve for terminal</t>
  </si>
  <si>
    <t>Valla MB2W preinstalada 2m</t>
  </si>
  <si>
    <t>MB2W beam assembled 2m</t>
  </si>
  <si>
    <t>Valla de extremidad 2m MB2W mantiguo roscado</t>
  </si>
  <si>
    <t>MB2W beam of terminal 2m threaded sleeve</t>
  </si>
  <si>
    <t>MB2W post covering ht 500mm</t>
  </si>
  <si>
    <t>MB2W post back covering ht 6400mm</t>
  </si>
  <si>
    <t>Kit de cubierta trasera de la valla MB2W</t>
  </si>
  <si>
    <t>MB2W back covering  kit for the beam</t>
  </si>
  <si>
    <t>Pieza de fijacion pr la cubierta trasera poste  MB2W</t>
  </si>
  <si>
    <t>Fixing pieces for post back covering MB2W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</si>
</sst>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b/>
      <sz val="12"/>
      <color indexed="17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Opti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0" fontId="11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left" inden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horizontal="left" vertical="center" indent="1"/>
    </xf>
    <xf numFmtId="0" fontId="14" fillId="5" borderId="0" xfId="0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indent="1"/>
    </xf>
    <xf numFmtId="0" fontId="0" fillId="5" borderId="0" xfId="0" applyNumberFormat="1" applyFill="1" applyBorder="1" applyAlignment="1" quotePrefix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indent="1"/>
    </xf>
    <xf numFmtId="0" fontId="7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Border="1" applyAlignment="1">
      <alignment horizontal="left" vertical="center" indent="1"/>
    </xf>
    <xf numFmtId="0" fontId="6" fillId="5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8" fillId="5" borderId="0" xfId="16" applyFont="1" applyFill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8" fillId="5" borderId="0" xfId="16" applyFont="1" applyFill="1" applyAlignment="1">
      <alignment horizontal="center" vertical="center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1190625</xdr:colOff>
      <xdr:row>0</xdr:row>
      <xdr:rowOff>1400175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85" zoomScaleNormal="85" zoomScaleSheetLayoutView="100" workbookViewId="0" topLeftCell="A1">
      <selection activeCell="C7" sqref="C7"/>
    </sheetView>
  </sheetViews>
  <sheetFormatPr defaultColWidth="11.421875" defaultRowHeight="12.75"/>
  <cols>
    <col min="1" max="1" width="12.8515625" style="1" customWidth="1"/>
    <col min="2" max="2" width="10.57421875" style="1" customWidth="1"/>
    <col min="3" max="3" width="33.140625" style="1" bestFit="1" customWidth="1"/>
    <col min="4" max="4" width="37.8515625" style="1" bestFit="1" customWidth="1"/>
    <col min="5" max="5" width="34.140625" style="1" bestFit="1" customWidth="1"/>
    <col min="6" max="6" width="12.8515625" style="1" customWidth="1"/>
    <col min="7" max="16384" width="11.421875" style="1" customWidth="1"/>
  </cols>
  <sheetData>
    <row r="1" spans="1:6" ht="129" customHeight="1">
      <c r="A1" s="29"/>
      <c r="B1" s="29"/>
      <c r="C1" s="7"/>
      <c r="D1" s="7"/>
      <c r="E1" s="7"/>
      <c r="F1" s="7"/>
    </row>
    <row r="2" spans="1:6" ht="48.75" customHeight="1">
      <c r="A2" s="8"/>
      <c r="B2" s="9"/>
      <c r="C2" s="30" t="s">
        <v>42</v>
      </c>
      <c r="D2" s="31"/>
      <c r="E2" s="31"/>
      <c r="F2" s="31"/>
    </row>
    <row r="3" spans="1:6" ht="14.25" customHeight="1">
      <c r="A3" s="11" t="s">
        <v>23</v>
      </c>
      <c r="B3" s="7"/>
      <c r="C3" s="12"/>
      <c r="D3" s="12"/>
      <c r="E3" s="13"/>
      <c r="F3" s="10"/>
    </row>
    <row r="4" spans="1:6" ht="11.25" customHeight="1">
      <c r="A4" s="11" t="s">
        <v>24</v>
      </c>
      <c r="B4" s="14"/>
      <c r="C4" s="15"/>
      <c r="D4" s="15"/>
      <c r="E4" s="15"/>
      <c r="F4" s="10"/>
    </row>
    <row r="5" spans="1:6" ht="10.5" customHeight="1">
      <c r="A5" s="11" t="s">
        <v>25</v>
      </c>
      <c r="B5" s="14"/>
      <c r="C5" s="15"/>
      <c r="D5" s="15"/>
      <c r="E5" s="15"/>
      <c r="F5" s="15"/>
    </row>
    <row r="6" spans="1:6" ht="19.5" customHeight="1">
      <c r="A6" s="9"/>
      <c r="B6" s="9"/>
      <c r="C6" s="7"/>
      <c r="D6" s="7"/>
      <c r="E6" s="16" t="s">
        <v>26</v>
      </c>
      <c r="F6" s="4">
        <v>12</v>
      </c>
    </row>
    <row r="7" spans="1:7" ht="31.5" customHeight="1">
      <c r="A7" s="17" t="s">
        <v>27</v>
      </c>
      <c r="B7" s="17" t="s">
        <v>28</v>
      </c>
      <c r="C7" s="17" t="s">
        <v>0</v>
      </c>
      <c r="D7" s="18" t="s">
        <v>29</v>
      </c>
      <c r="E7" s="17" t="s">
        <v>30</v>
      </c>
      <c r="F7" s="6" t="s">
        <v>6</v>
      </c>
      <c r="G7" s="3"/>
    </row>
    <row r="8" spans="1:6" ht="19.5" customHeight="1">
      <c r="A8" s="19">
        <f>1/4</f>
        <v>0.25</v>
      </c>
      <c r="B8" s="19" t="s">
        <v>7</v>
      </c>
      <c r="C8" s="20" t="s">
        <v>8</v>
      </c>
      <c r="D8" s="20" t="s">
        <v>52</v>
      </c>
      <c r="E8" s="20" t="s">
        <v>53</v>
      </c>
      <c r="F8" s="5">
        <f>A8*F6</f>
        <v>3</v>
      </c>
    </row>
    <row r="9" spans="1:6" ht="19.5" customHeight="1">
      <c r="A9" s="19">
        <f>2/4</f>
        <v>0.5</v>
      </c>
      <c r="B9" s="19" t="s">
        <v>41</v>
      </c>
      <c r="C9" s="20" t="s">
        <v>13</v>
      </c>
      <c r="D9" s="20" t="s">
        <v>54</v>
      </c>
      <c r="E9" s="20" t="s">
        <v>55</v>
      </c>
      <c r="F9" s="5">
        <f>(A9*F6)</f>
        <v>6</v>
      </c>
    </row>
    <row r="10" spans="1:6" ht="19.5" customHeight="1">
      <c r="A10" s="19">
        <f>2/4</f>
        <v>0.5</v>
      </c>
      <c r="B10" s="19" t="s">
        <v>12</v>
      </c>
      <c r="C10" s="20" t="s">
        <v>20</v>
      </c>
      <c r="D10" s="20" t="s">
        <v>56</v>
      </c>
      <c r="E10" s="20" t="s">
        <v>57</v>
      </c>
      <c r="F10" s="5">
        <f>(A10*F6)</f>
        <v>6</v>
      </c>
    </row>
    <row r="11" spans="1:6" ht="19.5" customHeight="1">
      <c r="A11" s="19">
        <f>2/4</f>
        <v>0.5</v>
      </c>
      <c r="B11" s="19" t="s">
        <v>14</v>
      </c>
      <c r="C11" s="20" t="s">
        <v>49</v>
      </c>
      <c r="D11" s="20" t="s">
        <v>58</v>
      </c>
      <c r="E11" s="20" t="s">
        <v>80</v>
      </c>
      <c r="F11" s="5">
        <f>F9</f>
        <v>6</v>
      </c>
    </row>
    <row r="12" spans="1:6" ht="19.5" customHeight="1">
      <c r="A12" s="19">
        <f>1/2</f>
        <v>0.5</v>
      </c>
      <c r="B12" s="19" t="s">
        <v>43</v>
      </c>
      <c r="C12" s="20" t="s">
        <v>44</v>
      </c>
      <c r="D12" s="20" t="s">
        <v>59</v>
      </c>
      <c r="E12" s="20" t="s">
        <v>81</v>
      </c>
      <c r="F12" s="5">
        <f>A12*F6</f>
        <v>6</v>
      </c>
    </row>
    <row r="13" spans="1:6" ht="19.5" customHeight="1">
      <c r="A13" s="19">
        <f>1/2</f>
        <v>0.5</v>
      </c>
      <c r="B13" s="19" t="s">
        <v>45</v>
      </c>
      <c r="C13" s="20" t="s">
        <v>46</v>
      </c>
      <c r="D13" s="20" t="s">
        <v>84</v>
      </c>
      <c r="E13" s="20" t="s">
        <v>85</v>
      </c>
      <c r="F13" s="5">
        <f>F12</f>
        <v>6</v>
      </c>
    </row>
    <row r="14" spans="1:6" ht="19.5" customHeight="1">
      <c r="A14" s="19">
        <f>1/2</f>
        <v>0.5</v>
      </c>
      <c r="B14" s="19" t="s">
        <v>47</v>
      </c>
      <c r="C14" s="20" t="s">
        <v>48</v>
      </c>
      <c r="D14" s="20" t="s">
        <v>82</v>
      </c>
      <c r="E14" s="20" t="s">
        <v>83</v>
      </c>
      <c r="F14" s="5">
        <f>F6*A14</f>
        <v>6</v>
      </c>
    </row>
    <row r="15" spans="1:6" ht="19.5" customHeight="1">
      <c r="A15" s="19">
        <f>2/4</f>
        <v>0.5</v>
      </c>
      <c r="B15" s="19" t="s">
        <v>5</v>
      </c>
      <c r="C15" s="20" t="s">
        <v>9</v>
      </c>
      <c r="D15" s="20" t="s">
        <v>60</v>
      </c>
      <c r="E15" s="20" t="s">
        <v>61</v>
      </c>
      <c r="F15" s="5">
        <f>(A15*F6)</f>
        <v>6</v>
      </c>
    </row>
    <row r="16" spans="1:6" ht="19.5" customHeight="1">
      <c r="A16" s="19">
        <f>4/4</f>
        <v>1</v>
      </c>
      <c r="B16" s="19" t="s">
        <v>3</v>
      </c>
      <c r="C16" s="20" t="s">
        <v>10</v>
      </c>
      <c r="D16" s="20" t="s">
        <v>62</v>
      </c>
      <c r="E16" s="20" t="s">
        <v>63</v>
      </c>
      <c r="F16" s="5">
        <f>F18+F15</f>
        <v>12</v>
      </c>
    </row>
    <row r="17" spans="1:6" ht="19.5" customHeight="1">
      <c r="A17" s="19">
        <f>2/4</f>
        <v>0.5</v>
      </c>
      <c r="B17" s="19" t="s">
        <v>4</v>
      </c>
      <c r="C17" s="20" t="s">
        <v>11</v>
      </c>
      <c r="D17" s="20" t="s">
        <v>64</v>
      </c>
      <c r="E17" s="20" t="s">
        <v>65</v>
      </c>
      <c r="F17" s="5">
        <f>A17*F6</f>
        <v>6</v>
      </c>
    </row>
    <row r="18" spans="1:6" ht="19.5" customHeight="1">
      <c r="A18" s="19">
        <f>2/4</f>
        <v>0.5</v>
      </c>
      <c r="B18" s="19" t="s">
        <v>2</v>
      </c>
      <c r="C18" s="20" t="s">
        <v>1</v>
      </c>
      <c r="D18" s="20" t="s">
        <v>66</v>
      </c>
      <c r="E18" s="20" t="s">
        <v>67</v>
      </c>
      <c r="F18" s="5">
        <f>(A18*F6)</f>
        <v>6</v>
      </c>
    </row>
    <row r="19" spans="1:6" ht="19.5" customHeight="1">
      <c r="A19" s="19">
        <f>2/4</f>
        <v>0.5</v>
      </c>
      <c r="B19" s="19" t="s">
        <v>16</v>
      </c>
      <c r="C19" s="20" t="s">
        <v>15</v>
      </c>
      <c r="D19" s="20" t="s">
        <v>68</v>
      </c>
      <c r="E19" s="20" t="s">
        <v>69</v>
      </c>
      <c r="F19" s="5">
        <f>F11</f>
        <v>6</v>
      </c>
    </row>
    <row r="20" spans="1:6" ht="19.5" customHeight="1">
      <c r="A20" s="19">
        <f>4/4</f>
        <v>1</v>
      </c>
      <c r="B20" s="19" t="s">
        <v>17</v>
      </c>
      <c r="C20" s="20" t="s">
        <v>18</v>
      </c>
      <c r="D20" s="20" t="s">
        <v>70</v>
      </c>
      <c r="E20" s="20" t="s">
        <v>71</v>
      </c>
      <c r="F20" s="5">
        <f>A20*F6</f>
        <v>12</v>
      </c>
    </row>
    <row r="21" spans="1:6" ht="19.5" customHeight="1">
      <c r="A21" s="21"/>
      <c r="B21" s="22"/>
      <c r="C21" s="23"/>
      <c r="D21" s="23"/>
      <c r="E21" s="23"/>
      <c r="F21" s="24"/>
    </row>
    <row r="22" spans="1:6" ht="19.5" customHeight="1">
      <c r="A22" s="21"/>
      <c r="B22" s="22"/>
      <c r="C22" s="23"/>
      <c r="D22" s="23"/>
      <c r="E22" s="23"/>
      <c r="F22" s="24"/>
    </row>
    <row r="23" spans="1:6" ht="27" customHeight="1">
      <c r="A23" s="21"/>
      <c r="B23" s="22"/>
      <c r="C23" s="30" t="s">
        <v>50</v>
      </c>
      <c r="D23" s="31"/>
      <c r="E23" s="31"/>
      <c r="F23" s="31"/>
    </row>
    <row r="24" spans="1:6" ht="12.75">
      <c r="A24" s="7"/>
      <c r="B24" s="7"/>
      <c r="C24" s="7"/>
      <c r="D24" s="7"/>
      <c r="E24" s="7"/>
      <c r="F24" s="7"/>
    </row>
    <row r="25" spans="1:6" ht="19.5" customHeight="1">
      <c r="A25" s="25"/>
      <c r="B25" s="7"/>
      <c r="C25" s="7"/>
      <c r="D25" s="7"/>
      <c r="E25" s="16" t="s">
        <v>31</v>
      </c>
      <c r="F25" s="4">
        <v>1</v>
      </c>
    </row>
    <row r="26" spans="1:7" ht="31.5" customHeight="1">
      <c r="A26" s="17" t="s">
        <v>32</v>
      </c>
      <c r="B26" s="17" t="s">
        <v>28</v>
      </c>
      <c r="C26" s="17" t="s">
        <v>0</v>
      </c>
      <c r="D26" s="2" t="s">
        <v>29</v>
      </c>
      <c r="E26" s="17" t="s">
        <v>30</v>
      </c>
      <c r="F26" s="6" t="s">
        <v>6</v>
      </c>
      <c r="G26" s="3"/>
    </row>
    <row r="27" spans="1:6" ht="19.5" customHeight="1">
      <c r="A27" s="19">
        <v>1</v>
      </c>
      <c r="B27" s="19" t="s">
        <v>41</v>
      </c>
      <c r="C27" s="20" t="s">
        <v>13</v>
      </c>
      <c r="D27" s="20" t="s">
        <v>54</v>
      </c>
      <c r="E27" s="20" t="s">
        <v>55</v>
      </c>
      <c r="F27" s="5">
        <f>(A27*F25)</f>
        <v>1</v>
      </c>
    </row>
    <row r="28" spans="1:6" ht="19.5" customHeight="1">
      <c r="A28" s="19">
        <v>1</v>
      </c>
      <c r="B28" s="19" t="s">
        <v>12</v>
      </c>
      <c r="C28" s="20" t="s">
        <v>20</v>
      </c>
      <c r="D28" s="20" t="s">
        <v>56</v>
      </c>
      <c r="E28" s="20" t="s">
        <v>57</v>
      </c>
      <c r="F28" s="5">
        <f>(A28*F25)</f>
        <v>1</v>
      </c>
    </row>
    <row r="29" spans="1:6" ht="19.5" customHeight="1">
      <c r="A29" s="19">
        <v>1</v>
      </c>
      <c r="B29" s="19" t="s">
        <v>14</v>
      </c>
      <c r="C29" s="20" t="s">
        <v>19</v>
      </c>
      <c r="D29" s="20" t="s">
        <v>58</v>
      </c>
      <c r="E29" s="20" t="s">
        <v>80</v>
      </c>
      <c r="F29" s="5">
        <f>F28</f>
        <v>1</v>
      </c>
    </row>
    <row r="30" spans="1:6" ht="19.5" customHeight="1">
      <c r="A30" s="19">
        <v>1</v>
      </c>
      <c r="B30" s="19" t="s">
        <v>43</v>
      </c>
      <c r="C30" s="20" t="s">
        <v>44</v>
      </c>
      <c r="D30" s="20" t="s">
        <v>59</v>
      </c>
      <c r="E30" s="20" t="s">
        <v>81</v>
      </c>
      <c r="F30" s="5">
        <f>A30*F25</f>
        <v>1</v>
      </c>
    </row>
    <row r="31" spans="1:6" ht="19.5" customHeight="1">
      <c r="A31" s="19">
        <v>1</v>
      </c>
      <c r="B31" s="19" t="s">
        <v>45</v>
      </c>
      <c r="C31" s="20" t="s">
        <v>46</v>
      </c>
      <c r="D31" s="20" t="s">
        <v>84</v>
      </c>
      <c r="E31" s="20" t="s">
        <v>85</v>
      </c>
      <c r="F31" s="5">
        <f>F30</f>
        <v>1</v>
      </c>
    </row>
    <row r="32" spans="1:6" ht="19.5" customHeight="1">
      <c r="A32" s="19">
        <v>1</v>
      </c>
      <c r="B32" s="19" t="s">
        <v>5</v>
      </c>
      <c r="C32" s="20" t="s">
        <v>9</v>
      </c>
      <c r="D32" s="20" t="s">
        <v>60</v>
      </c>
      <c r="E32" s="20" t="s">
        <v>61</v>
      </c>
      <c r="F32" s="5">
        <f>(A32*F25)</f>
        <v>1</v>
      </c>
    </row>
    <row r="33" spans="1:6" ht="19.5" customHeight="1">
      <c r="A33" s="19">
        <v>1</v>
      </c>
      <c r="B33" s="19" t="s">
        <v>3</v>
      </c>
      <c r="C33" s="20" t="s">
        <v>10</v>
      </c>
      <c r="D33" s="20" t="s">
        <v>62</v>
      </c>
      <c r="E33" s="20" t="s">
        <v>63</v>
      </c>
      <c r="F33" s="5">
        <f>F32</f>
        <v>1</v>
      </c>
    </row>
    <row r="34" spans="1:6" ht="19.5" customHeight="1">
      <c r="A34" s="19">
        <v>1</v>
      </c>
      <c r="B34" s="19" t="s">
        <v>4</v>
      </c>
      <c r="C34" s="20" t="s">
        <v>11</v>
      </c>
      <c r="D34" s="20" t="s">
        <v>64</v>
      </c>
      <c r="E34" s="20" t="s">
        <v>65</v>
      </c>
      <c r="F34" s="5">
        <f>A34*F25</f>
        <v>1</v>
      </c>
    </row>
    <row r="35" spans="1:6" ht="19.5" customHeight="1">
      <c r="A35" s="19">
        <v>1</v>
      </c>
      <c r="B35" s="19" t="s">
        <v>16</v>
      </c>
      <c r="C35" s="20" t="s">
        <v>15</v>
      </c>
      <c r="D35" s="20" t="s">
        <v>68</v>
      </c>
      <c r="E35" s="20" t="s">
        <v>69</v>
      </c>
      <c r="F35" s="5">
        <f>F29</f>
        <v>1</v>
      </c>
    </row>
    <row r="36" spans="1:6" ht="19.5" customHeight="1">
      <c r="A36" s="19">
        <v>2</v>
      </c>
      <c r="B36" s="19" t="s">
        <v>17</v>
      </c>
      <c r="C36" s="20" t="s">
        <v>18</v>
      </c>
      <c r="D36" s="20" t="s">
        <v>70</v>
      </c>
      <c r="E36" s="20" t="s">
        <v>71</v>
      </c>
      <c r="F36" s="5">
        <f>A36*F25</f>
        <v>2</v>
      </c>
    </row>
    <row r="37" spans="1:6" ht="12.75">
      <c r="A37" s="7"/>
      <c r="B37" s="7"/>
      <c r="C37" s="7"/>
      <c r="D37" s="7"/>
      <c r="E37" s="7"/>
      <c r="F37" s="7"/>
    </row>
    <row r="38" spans="1:6" ht="30.75" customHeight="1">
      <c r="A38" s="33"/>
      <c r="B38" s="33"/>
      <c r="C38" s="30" t="s">
        <v>51</v>
      </c>
      <c r="D38" s="31"/>
      <c r="E38" s="31"/>
      <c r="F38" s="31"/>
    </row>
    <row r="39" spans="1:6" ht="19.5" customHeight="1">
      <c r="A39" s="26"/>
      <c r="B39" s="25"/>
      <c r="C39" s="32"/>
      <c r="D39" s="32"/>
      <c r="E39" s="32"/>
      <c r="F39" s="32"/>
    </row>
    <row r="40" spans="1:6" ht="14.25" customHeight="1">
      <c r="A40" s="26"/>
      <c r="B40" s="25"/>
      <c r="C40" s="7"/>
      <c r="D40" s="7"/>
      <c r="E40" s="7"/>
      <c r="F40" s="27"/>
    </row>
    <row r="41" spans="1:6" ht="19.5" customHeight="1">
      <c r="A41" s="25"/>
      <c r="B41" s="7"/>
      <c r="C41" s="7"/>
      <c r="D41" s="7"/>
      <c r="E41" s="16" t="s">
        <v>33</v>
      </c>
      <c r="F41" s="4">
        <v>2</v>
      </c>
    </row>
    <row r="42" spans="1:7" ht="31.5" customHeight="1">
      <c r="A42" s="17" t="s">
        <v>32</v>
      </c>
      <c r="B42" s="17" t="s">
        <v>28</v>
      </c>
      <c r="C42" s="17" t="s">
        <v>0</v>
      </c>
      <c r="D42" s="2" t="s">
        <v>29</v>
      </c>
      <c r="E42" s="17" t="s">
        <v>30</v>
      </c>
      <c r="F42" s="6" t="s">
        <v>6</v>
      </c>
      <c r="G42" s="3"/>
    </row>
    <row r="43" spans="1:6" ht="19.5" customHeight="1">
      <c r="A43" s="19">
        <v>1</v>
      </c>
      <c r="B43" s="19" t="s">
        <v>38</v>
      </c>
      <c r="C43" s="20" t="s">
        <v>37</v>
      </c>
      <c r="D43" s="20" t="s">
        <v>76</v>
      </c>
      <c r="E43" s="20" t="s">
        <v>77</v>
      </c>
      <c r="F43" s="5">
        <f>A43*$F$41</f>
        <v>2</v>
      </c>
    </row>
    <row r="44" spans="1:6" ht="19.5" customHeight="1">
      <c r="A44" s="19">
        <v>5</v>
      </c>
      <c r="B44" s="19" t="s">
        <v>39</v>
      </c>
      <c r="C44" s="20" t="s">
        <v>40</v>
      </c>
      <c r="D44" s="20" t="s">
        <v>78</v>
      </c>
      <c r="E44" s="20" t="s">
        <v>79</v>
      </c>
      <c r="F44" s="5">
        <f aca="true" t="shared" si="0" ref="F44:F55">A44*$F$41</f>
        <v>10</v>
      </c>
    </row>
    <row r="45" spans="1:6" ht="19.5" customHeight="1">
      <c r="A45" s="19">
        <v>6</v>
      </c>
      <c r="B45" s="19" t="s">
        <v>47</v>
      </c>
      <c r="C45" s="20" t="s">
        <v>48</v>
      </c>
      <c r="D45" s="20" t="s">
        <v>82</v>
      </c>
      <c r="E45" s="20" t="s">
        <v>83</v>
      </c>
      <c r="F45" s="5">
        <f t="shared" si="0"/>
        <v>12</v>
      </c>
    </row>
    <row r="46" spans="1:6" ht="19.5" customHeight="1">
      <c r="A46" s="19">
        <v>6</v>
      </c>
      <c r="B46" s="19" t="s">
        <v>41</v>
      </c>
      <c r="C46" s="20" t="s">
        <v>13</v>
      </c>
      <c r="D46" s="20" t="s">
        <v>54</v>
      </c>
      <c r="E46" s="20" t="s">
        <v>55</v>
      </c>
      <c r="F46" s="5">
        <f t="shared" si="0"/>
        <v>12</v>
      </c>
    </row>
    <row r="47" spans="1:6" ht="19.5" customHeight="1">
      <c r="A47" s="19">
        <v>2</v>
      </c>
      <c r="B47" s="19" t="s">
        <v>14</v>
      </c>
      <c r="C47" s="20" t="s">
        <v>19</v>
      </c>
      <c r="D47" s="20" t="s">
        <v>58</v>
      </c>
      <c r="E47" s="20" t="s">
        <v>80</v>
      </c>
      <c r="F47" s="5">
        <f t="shared" si="0"/>
        <v>4</v>
      </c>
    </row>
    <row r="48" spans="1:6" ht="19.5" customHeight="1">
      <c r="A48" s="19">
        <v>2</v>
      </c>
      <c r="B48" s="19" t="s">
        <v>43</v>
      </c>
      <c r="C48" s="20" t="s">
        <v>44</v>
      </c>
      <c r="D48" s="20" t="s">
        <v>59</v>
      </c>
      <c r="E48" s="20" t="s">
        <v>81</v>
      </c>
      <c r="F48" s="5">
        <f t="shared" si="0"/>
        <v>4</v>
      </c>
    </row>
    <row r="49" spans="1:6" ht="19.5" customHeight="1">
      <c r="A49" s="19">
        <v>2</v>
      </c>
      <c r="B49" s="19" t="s">
        <v>45</v>
      </c>
      <c r="C49" s="20" t="s">
        <v>46</v>
      </c>
      <c r="D49" s="20" t="s">
        <v>84</v>
      </c>
      <c r="E49" s="20" t="s">
        <v>85</v>
      </c>
      <c r="F49" s="5">
        <f t="shared" si="0"/>
        <v>4</v>
      </c>
    </row>
    <row r="50" spans="1:6" ht="19.5" customHeight="1">
      <c r="A50" s="19">
        <v>2</v>
      </c>
      <c r="B50" s="19" t="s">
        <v>16</v>
      </c>
      <c r="C50" s="20" t="s">
        <v>15</v>
      </c>
      <c r="D50" s="20" t="s">
        <v>68</v>
      </c>
      <c r="E50" s="20" t="s">
        <v>69</v>
      </c>
      <c r="F50" s="5">
        <f t="shared" si="0"/>
        <v>4</v>
      </c>
    </row>
    <row r="51" spans="1:6" ht="19.5" customHeight="1">
      <c r="A51" s="19">
        <v>4</v>
      </c>
      <c r="B51" s="19" t="s">
        <v>17</v>
      </c>
      <c r="C51" s="20" t="s">
        <v>18</v>
      </c>
      <c r="D51" s="20" t="s">
        <v>70</v>
      </c>
      <c r="E51" s="20" t="s">
        <v>71</v>
      </c>
      <c r="F51" s="5">
        <f t="shared" si="0"/>
        <v>8</v>
      </c>
    </row>
    <row r="52" spans="1:6" ht="19.5" customHeight="1">
      <c r="A52" s="19">
        <v>6</v>
      </c>
      <c r="B52" s="19" t="s">
        <v>22</v>
      </c>
      <c r="C52" s="20" t="s">
        <v>35</v>
      </c>
      <c r="D52" s="20" t="s">
        <v>72</v>
      </c>
      <c r="E52" s="20" t="s">
        <v>73</v>
      </c>
      <c r="F52" s="5">
        <f t="shared" si="0"/>
        <v>12</v>
      </c>
    </row>
    <row r="53" spans="1:6" ht="19.5" customHeight="1">
      <c r="A53" s="19">
        <v>20</v>
      </c>
      <c r="B53" s="19" t="s">
        <v>3</v>
      </c>
      <c r="C53" s="20" t="s">
        <v>10</v>
      </c>
      <c r="D53" s="20" t="s">
        <v>62</v>
      </c>
      <c r="E53" s="20" t="s">
        <v>63</v>
      </c>
      <c r="F53" s="5">
        <f t="shared" si="0"/>
        <v>40</v>
      </c>
    </row>
    <row r="54" spans="1:6" ht="19.5" customHeight="1">
      <c r="A54" s="19">
        <v>1</v>
      </c>
      <c r="B54" s="19" t="s">
        <v>21</v>
      </c>
      <c r="C54" s="20" t="s">
        <v>36</v>
      </c>
      <c r="D54" s="20" t="s">
        <v>74</v>
      </c>
      <c r="E54" s="20" t="s">
        <v>75</v>
      </c>
      <c r="F54" s="5">
        <f t="shared" si="0"/>
        <v>2</v>
      </c>
    </row>
    <row r="55" spans="1:6" ht="19.5" customHeight="1">
      <c r="A55" s="19">
        <v>14</v>
      </c>
      <c r="B55" s="19" t="s">
        <v>2</v>
      </c>
      <c r="C55" s="20" t="s">
        <v>1</v>
      </c>
      <c r="D55" s="20" t="s">
        <v>66</v>
      </c>
      <c r="E55" s="20" t="s">
        <v>67</v>
      </c>
      <c r="F55" s="5">
        <f t="shared" si="0"/>
        <v>28</v>
      </c>
    </row>
    <row r="56" spans="1:6" ht="12.75">
      <c r="A56" s="7"/>
      <c r="B56" s="7"/>
      <c r="C56" s="7"/>
      <c r="D56" s="7"/>
      <c r="E56" s="7"/>
      <c r="F56" s="7"/>
    </row>
    <row r="57" spans="1:6" ht="12.75">
      <c r="A57" s="7" t="s">
        <v>34</v>
      </c>
      <c r="B57" s="7"/>
      <c r="C57" s="7"/>
      <c r="D57" s="7"/>
      <c r="E57" s="7"/>
      <c r="F57" s="7"/>
    </row>
    <row r="58" spans="3:5" ht="12.75">
      <c r="C58" s="28"/>
      <c r="D58" s="28"/>
      <c r="E58" s="28"/>
    </row>
  </sheetData>
  <mergeCells count="6">
    <mergeCell ref="A1:B1"/>
    <mergeCell ref="C23:F23"/>
    <mergeCell ref="C2:F2"/>
    <mergeCell ref="C39:F39"/>
    <mergeCell ref="C38:F38"/>
    <mergeCell ref="A38:B38"/>
  </mergeCells>
  <printOptions horizontalCentered="1" verticalCentered="1"/>
  <pageMargins left="0" right="0" top="0" bottom="0" header="0" footer="0"/>
  <pageSetup horizontalDpi="600" verticalDpi="600" orientation="portrait" paperSize="9" scale="60" r:id="rId2"/>
  <rowBreaks count="2" manualBreakCount="2">
    <brk id="164" max="65535" man="1"/>
    <brk id="21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Anne-Sophie DUCROS</cp:lastModifiedBy>
  <cp:lastPrinted>2007-02-14T09:33:44Z</cp:lastPrinted>
  <dcterms:created xsi:type="dcterms:W3CDTF">2004-07-19T08:04:36Z</dcterms:created>
  <dcterms:modified xsi:type="dcterms:W3CDTF">2007-02-14T09:33:49Z</dcterms:modified>
  <cp:category/>
  <cp:version/>
  <cp:contentType/>
  <cp:contentStatus/>
</cp:coreProperties>
</file>